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35" windowWidth="27795" windowHeight="13800"/>
  </bookViews>
  <sheets>
    <sheet name="Calcolo" sheetId="7" r:id="rId1"/>
  </sheets>
  <definedNames>
    <definedName name="_xlnm.Print_Area" localSheetId="0">Calcolo!$B$2:$Q$48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3" i="7" l="1"/>
  <c r="Q42" i="7"/>
  <c r="L22" i="7"/>
  <c r="L10" i="7"/>
  <c r="L30" i="7"/>
  <c r="L33" i="7"/>
  <c r="O42" i="7"/>
  <c r="B42" i="7"/>
  <c r="B46" i="7"/>
  <c r="O33" i="7"/>
  <c r="L36" i="7"/>
  <c r="L13" i="7"/>
  <c r="O43" i="7"/>
  <c r="B43" i="7"/>
  <c r="B48" i="7"/>
  <c r="B47" i="7"/>
  <c r="L16" i="7"/>
  <c r="L19" i="7"/>
  <c r="L25" i="7"/>
  <c r="L43" i="7"/>
  <c r="B44" i="7"/>
  <c r="L42" i="7"/>
  <c r="O36" i="7"/>
  <c r="L44" i="7"/>
</calcChain>
</file>

<file path=xl/sharedStrings.xml><?xml version="1.0" encoding="utf-8"?>
<sst xmlns="http://schemas.openxmlformats.org/spreadsheetml/2006/main" count="25" uniqueCount="25">
  <si>
    <t>Dal</t>
  </si>
  <si>
    <t>Al</t>
  </si>
  <si>
    <t>TOTALI</t>
  </si>
  <si>
    <t>VERIFICA LIMITI TEMPO DETERMINATO AI SENSI D.L. 87/2018 (Decreto Dignità)</t>
  </si>
  <si>
    <t>giorni</t>
  </si>
  <si>
    <t xml:space="preserve"> Ha superato il periodo massimo di 24 mesi</t>
  </si>
  <si>
    <t>PROROGHE</t>
  </si>
  <si>
    <t>Ditta</t>
  </si>
  <si>
    <t>Cognome e nome lavoratore</t>
  </si>
  <si>
    <t xml:space="preserve"> Rapporto oltre 12 e fino a 24 mesi CON CAUSALE (*)</t>
  </si>
  <si>
    <t xml:space="preserve"> Rapporto fino a 12 mesi SENZA CAUSALE (*)</t>
  </si>
  <si>
    <t xml:space="preserve"> 1. Al contratto di lavoro subordinato può essere apposto un termine di durata non superiore a dodici mesi.</t>
  </si>
  <si>
    <t xml:space="preserve"> Il contratto può avere una durata superiore, ma comunque non eccedente i ventiquattro mesi, solo in</t>
  </si>
  <si>
    <t xml:space="preserve"> presenza di almeno una delle seguenti condizioni:</t>
  </si>
  <si>
    <t xml:space="preserve"> a) esigenze temporanee e oggettive, estranee all'ordinaria attività, ovvero esigenze sostitutive di altri</t>
  </si>
  <si>
    <t xml:space="preserve"> lavoratori;</t>
  </si>
  <si>
    <t xml:space="preserve"> b) esigenze connesse a incrementi temporanei, significativi e non programmabili, dell'attività ordinaria.</t>
  </si>
  <si>
    <t xml:space="preserve"> Art. 19 - Apposizione del termine e durata massima</t>
  </si>
  <si>
    <r>
      <t xml:space="preserve"> (*)    CAUSALI              </t>
    </r>
    <r>
      <rPr>
        <sz val="10"/>
        <color theme="1"/>
        <rFont val="Calibri"/>
        <family val="2"/>
        <scheme val="minor"/>
      </rPr>
      <t xml:space="preserve">  DECRETO LEGISLATIVO 15 giugno 2015, n. 81  ( COME MODIFICATO DAL D.L. 87/2018 )</t>
    </r>
  </si>
  <si>
    <t>Attuale rapporto di lavoro (in essere)</t>
  </si>
  <si>
    <t>Precedenti rapporti col medesimo datore di lavoro (cessati)</t>
  </si>
  <si>
    <t>Proroghe utilizzate</t>
  </si>
  <si>
    <t>RESPONSO - POSSIBILITA' STIPULA DI NUOVI CONTRATTI / PROROGHE</t>
  </si>
  <si>
    <t xml:space="preserve"> </t>
  </si>
  <si>
    <t>(solo in presenza delle condizioni sottoindicate)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</si>
</sst>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/>
      </patternFill>
    </fill>
  </fills>
  <borders count="39">
    <border>
      <left/>
      <right/>
      <top/>
      <bottom/>
      <diagonal/>
    </border>
    <border>
      <left/>
      <right/>
      <top style="thick">
        <color theme="0" tint="-0.14993743705557422"/>
      </top>
      <bottom/>
      <diagonal/>
    </border>
    <border>
      <left/>
      <right style="thick">
        <color theme="0" tint="-0.14990691854609822"/>
      </right>
      <top/>
      <bottom style="thick">
        <color theme="0" tint="-0.14993743705557422"/>
      </bottom>
      <diagonal/>
    </border>
    <border>
      <left style="thick">
        <color theme="0" tint="-0.14990691854609822"/>
      </left>
      <right/>
      <top/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3743705557422"/>
      </top>
      <bottom/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0.14990691854609822"/>
      </left>
      <right/>
      <top/>
      <bottom style="thick">
        <color theme="0" tint="-0.1498764000366222"/>
      </bottom>
      <diagonal/>
    </border>
    <border>
      <left/>
      <right/>
      <top/>
      <bottom style="thick">
        <color theme="0" tint="-0.1498764000366222"/>
      </bottom>
      <diagonal/>
    </border>
    <border>
      <left/>
      <right style="thick">
        <color theme="0" tint="-0.1498458815271462"/>
      </right>
      <top/>
      <bottom style="thick">
        <color theme="0" tint="-0.1498764000366222"/>
      </bottom>
      <diagonal/>
    </border>
    <border>
      <left/>
      <right style="thick">
        <color theme="0" tint="-0.1498458815271462"/>
      </right>
      <top/>
      <bottom/>
      <diagonal/>
    </border>
    <border>
      <left/>
      <right style="thick">
        <color theme="0" tint="-0.14981536301767021"/>
      </right>
      <top/>
      <bottom/>
      <diagonal/>
    </border>
    <border>
      <left/>
      <right style="thick">
        <color theme="0" tint="-0.14990691854609822"/>
      </right>
      <top style="thick">
        <color theme="0" tint="-0.14993743705557422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 style="thick">
        <color theme="0" tint="-0.1498764000366222"/>
      </top>
      <bottom style="thick">
        <color theme="0" tint="-0.14993743705557422"/>
      </bottom>
      <diagonal/>
    </border>
    <border>
      <left/>
      <right/>
      <top style="thick">
        <color theme="0" tint="-0.1498764000366222"/>
      </top>
      <bottom style="thick">
        <color theme="0" tint="-0.14993743705557422"/>
      </bottom>
      <diagonal/>
    </border>
    <border>
      <left/>
      <right style="thick">
        <color theme="0" tint="-0.14990691854609822"/>
      </right>
      <top style="thick">
        <color theme="0" tint="-0.1498764000366222"/>
      </top>
      <bottom style="thick">
        <color theme="0" tint="-0.14993743705557422"/>
      </bottom>
      <diagonal/>
    </border>
    <border>
      <left/>
      <right/>
      <top/>
      <bottom style="thick">
        <color theme="0" tint="-0.14993743705557422"/>
      </bottom>
      <diagonal/>
    </border>
    <border>
      <left/>
      <right/>
      <top/>
      <bottom style="thick">
        <color theme="0" tint="-0.24994659260841701"/>
      </bottom>
      <diagonal/>
    </border>
    <border>
      <left/>
      <right/>
      <top style="thick">
        <color theme="0" tint="-0.14993743705557422"/>
      </top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3743705557422"/>
      </top>
      <bottom style="thick">
        <color theme="0" tint="-0.14993743705557422"/>
      </bottom>
      <diagonal/>
    </border>
    <border>
      <left style="thick">
        <color theme="0" tint="-0.14990691854609822"/>
      </left>
      <right/>
      <top/>
      <bottom style="thick">
        <color theme="0" tint="-0.24994659260841701"/>
      </bottom>
      <diagonal/>
    </border>
    <border>
      <left/>
      <right style="thick">
        <color theme="0" tint="-0.1498458815271462"/>
      </right>
      <top/>
      <bottom style="thick">
        <color theme="0" tint="-0.24994659260841701"/>
      </bottom>
      <diagonal/>
    </border>
    <border>
      <left/>
      <right/>
      <top style="thick">
        <color theme="0" tint="-0.1498764000366222"/>
      </top>
      <bottom style="thick">
        <color theme="0" tint="-0.1498764000366222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/>
      <right style="thick">
        <color theme="0" tint="-0.24994659260841701"/>
      </right>
      <top/>
      <bottom style="thick">
        <color theme="0" tint="-0.14993743705557422"/>
      </bottom>
      <diagonal/>
    </border>
    <border>
      <left/>
      <right/>
      <top style="thick">
        <color theme="0" tint="-0.24994659260841701"/>
      </top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14993743705557422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23">
    <xf numFmtId="0" fontId="0" fillId="0" borderId="0" xfId="0"/>
    <xf numFmtId="0" fontId="0" fillId="0" borderId="7" xfId="0" applyBorder="1" applyProtection="1"/>
    <xf numFmtId="0" fontId="0" fillId="0" borderId="0" xfId="0" applyBorder="1" applyProtection="1"/>
    <xf numFmtId="0" fontId="0" fillId="0" borderId="17" xfId="0" applyBorder="1" applyProtection="1"/>
    <xf numFmtId="2" fontId="5" fillId="0" borderId="16" xfId="0" applyNumberFormat="1" applyFont="1" applyBorder="1" applyAlignment="1" applyProtection="1">
      <alignment horizontal="right" vertical="center"/>
    </xf>
    <xf numFmtId="0" fontId="0" fillId="0" borderId="0" xfId="0" applyProtection="1"/>
    <xf numFmtId="0" fontId="4" fillId="0" borderId="0" xfId="0" applyFont="1" applyBorder="1" applyAlignment="1" applyProtection="1">
      <alignment horizontal="center" vertical="center" wrapText="1"/>
    </xf>
    <xf numFmtId="0" fontId="0" fillId="3" borderId="13" xfId="0" applyFill="1" applyBorder="1" applyProtection="1"/>
    <xf numFmtId="0" fontId="4" fillId="3" borderId="14" xfId="0" applyFont="1" applyFill="1" applyBorder="1" applyAlignment="1" applyProtection="1">
      <alignment horizontal="left" vertical="center"/>
    </xf>
    <xf numFmtId="0" fontId="0" fillId="3" borderId="14" xfId="0" applyFill="1" applyBorder="1" applyProtection="1"/>
    <xf numFmtId="0" fontId="0" fillId="3" borderId="22" xfId="0" applyFill="1" applyBorder="1" applyProtection="1"/>
    <xf numFmtId="0" fontId="4" fillId="3" borderId="14" xfId="0" applyFont="1" applyFill="1" applyBorder="1" applyAlignment="1" applyProtection="1">
      <alignment horizontal="center" vertical="center"/>
    </xf>
    <xf numFmtId="0" fontId="0" fillId="3" borderId="15" xfId="0" applyFill="1" applyBorder="1" applyProtection="1"/>
    <xf numFmtId="0" fontId="0" fillId="0" borderId="2" xfId="0" applyBorder="1" applyProtection="1"/>
    <xf numFmtId="0" fontId="0" fillId="0" borderId="3" xfId="0" applyBorder="1" applyProtection="1"/>
    <xf numFmtId="0" fontId="4" fillId="0" borderId="16" xfId="0" applyFont="1" applyBorder="1" applyAlignment="1" applyProtection="1">
      <alignment horizontal="center" vertical="center" wrapText="1"/>
    </xf>
    <xf numFmtId="0" fontId="0" fillId="0" borderId="5" xfId="0" applyBorder="1" applyProtection="1"/>
    <xf numFmtId="0" fontId="0" fillId="0" borderId="9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11" xfId="0" applyBorder="1" applyProtection="1"/>
    <xf numFmtId="0" fontId="8" fillId="0" borderId="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/>
    </xf>
    <xf numFmtId="0" fontId="0" fillId="0" borderId="10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6" xfId="0" applyBorder="1" applyProtection="1"/>
    <xf numFmtId="0" fontId="0" fillId="0" borderId="8" xfId="0" applyBorder="1" applyProtection="1"/>
    <xf numFmtId="0" fontId="4" fillId="0" borderId="0" xfId="0" applyFont="1" applyBorder="1" applyAlignment="1" applyProtection="1">
      <alignment horizontal="left" vertical="center"/>
    </xf>
    <xf numFmtId="0" fontId="0" fillId="0" borderId="23" xfId="0" applyBorder="1" applyProtection="1"/>
    <xf numFmtId="0" fontId="0" fillId="0" borderId="26" xfId="0" applyBorder="1" applyProtection="1"/>
    <xf numFmtId="0" fontId="0" fillId="0" borderId="24" xfId="0" applyBorder="1" applyProtection="1"/>
    <xf numFmtId="0" fontId="0" fillId="0" borderId="27" xfId="0" applyBorder="1" applyProtection="1"/>
    <xf numFmtId="0" fontId="0" fillId="0" borderId="16" xfId="0" applyBorder="1" applyProtection="1"/>
    <xf numFmtId="0" fontId="8" fillId="5" borderId="3" xfId="0" applyFont="1" applyFill="1" applyBorder="1" applyAlignment="1" applyProtection="1">
      <alignment horizontal="center"/>
    </xf>
    <xf numFmtId="0" fontId="8" fillId="5" borderId="19" xfId="0" applyFont="1" applyFill="1" applyBorder="1" applyAlignment="1" applyProtection="1">
      <alignment horizontal="center"/>
    </xf>
    <xf numFmtId="165" fontId="5" fillId="0" borderId="16" xfId="1" applyNumberFormat="1" applyFont="1" applyBorder="1" applyAlignment="1" applyProtection="1">
      <alignment horizontal="right" vertical="center"/>
    </xf>
    <xf numFmtId="0" fontId="0" fillId="5" borderId="19" xfId="0" applyFill="1" applyBorder="1" applyProtection="1"/>
    <xf numFmtId="0" fontId="4" fillId="5" borderId="18" xfId="0" applyFont="1" applyFill="1" applyBorder="1" applyAlignment="1" applyProtection="1">
      <alignment horizontal="left" vertical="center"/>
    </xf>
    <xf numFmtId="0" fontId="0" fillId="5" borderId="16" xfId="0" applyFill="1" applyBorder="1" applyProtection="1"/>
    <xf numFmtId="2" fontId="5" fillId="0" borderId="0" xfId="0" applyNumberFormat="1" applyFont="1" applyBorder="1" applyAlignment="1" applyProtection="1">
      <alignment horizontal="center" vertical="center"/>
    </xf>
    <xf numFmtId="2" fontId="5" fillId="0" borderId="0" xfId="0" applyNumberFormat="1" applyFont="1" applyBorder="1" applyAlignment="1" applyProtection="1">
      <alignment horizontal="right" vertical="center"/>
    </xf>
    <xf numFmtId="0" fontId="8" fillId="3" borderId="22" xfId="0" applyFont="1" applyFill="1" applyBorder="1" applyAlignment="1" applyProtection="1">
      <alignment vertical="center"/>
    </xf>
    <xf numFmtId="0" fontId="0" fillId="3" borderId="4" xfId="0" applyFill="1" applyBorder="1" applyProtection="1"/>
    <xf numFmtId="0" fontId="4" fillId="3" borderId="1" xfId="0" applyFont="1" applyFill="1" applyBorder="1" applyAlignment="1" applyProtection="1">
      <alignment horizontal="left" vertical="center"/>
    </xf>
    <xf numFmtId="0" fontId="0" fillId="3" borderId="0" xfId="0" applyFill="1" applyBorder="1" applyProtection="1"/>
    <xf numFmtId="0" fontId="0" fillId="3" borderId="3" xfId="0" applyFill="1" applyBorder="1" applyProtection="1"/>
    <xf numFmtId="0" fontId="4" fillId="3" borderId="16" xfId="0" applyFont="1" applyFill="1" applyBorder="1" applyAlignment="1" applyProtection="1">
      <alignment horizontal="left" vertical="center"/>
    </xf>
    <xf numFmtId="0" fontId="0" fillId="3" borderId="2" xfId="0" applyFill="1" applyBorder="1" applyProtection="1"/>
    <xf numFmtId="2" fontId="5" fillId="3" borderId="16" xfId="0" applyNumberFormat="1" applyFont="1" applyFill="1" applyBorder="1" applyAlignment="1" applyProtection="1">
      <alignment horizontal="right" vertical="center"/>
    </xf>
    <xf numFmtId="0" fontId="0" fillId="3" borderId="25" xfId="0" applyFill="1" applyBorder="1" applyProtection="1"/>
    <xf numFmtId="0" fontId="0" fillId="3" borderId="16" xfId="0" applyFill="1" applyBorder="1" applyProtection="1"/>
    <xf numFmtId="2" fontId="9" fillId="0" borderId="16" xfId="0" applyNumberFormat="1" applyFont="1" applyBorder="1" applyAlignment="1" applyProtection="1">
      <alignment horizontal="right" vertical="center"/>
    </xf>
    <xf numFmtId="165" fontId="9" fillId="0" borderId="16" xfId="1" applyNumberFormat="1" applyFont="1" applyBorder="1" applyAlignment="1" applyProtection="1">
      <alignment horizontal="right" vertical="center"/>
    </xf>
    <xf numFmtId="43" fontId="9" fillId="0" borderId="16" xfId="1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1" fontId="9" fillId="0" borderId="16" xfId="0" applyNumberFormat="1" applyFont="1" applyBorder="1" applyAlignment="1" applyProtection="1">
      <alignment horizontal="right" vertical="center"/>
    </xf>
    <xf numFmtId="0" fontId="11" fillId="0" borderId="16" xfId="0" applyFont="1" applyBorder="1" applyProtection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16" fillId="0" borderId="0" xfId="0" applyFont="1" applyAlignment="1" applyProtection="1">
      <alignment horizontal="left" vertical="top"/>
    </xf>
    <xf numFmtId="0" fontId="13" fillId="3" borderId="28" xfId="0" applyFont="1" applyFill="1" applyBorder="1" applyProtection="1"/>
    <xf numFmtId="0" fontId="13" fillId="3" borderId="29" xfId="0" applyFont="1" applyFill="1" applyBorder="1" applyAlignment="1" applyProtection="1">
      <alignment horizontal="left" vertical="center"/>
    </xf>
    <xf numFmtId="0" fontId="13" fillId="3" borderId="29" xfId="0" applyFont="1" applyFill="1" applyBorder="1" applyProtection="1"/>
    <xf numFmtId="2" fontId="15" fillId="3" borderId="29" xfId="0" applyNumberFormat="1" applyFont="1" applyFill="1" applyBorder="1" applyAlignment="1" applyProtection="1">
      <alignment horizontal="center" vertical="center"/>
    </xf>
    <xf numFmtId="0" fontId="4" fillId="3" borderId="29" xfId="0" applyFont="1" applyFill="1" applyBorder="1" applyProtection="1"/>
    <xf numFmtId="2" fontId="5" fillId="3" borderId="29" xfId="0" applyNumberFormat="1" applyFont="1" applyFill="1" applyBorder="1" applyAlignment="1" applyProtection="1">
      <alignment horizontal="center" vertical="center"/>
    </xf>
    <xf numFmtId="2" fontId="5" fillId="3" borderId="29" xfId="0" applyNumberFormat="1" applyFont="1" applyFill="1" applyBorder="1" applyAlignment="1" applyProtection="1">
      <alignment horizontal="right" vertical="center"/>
    </xf>
    <xf numFmtId="0" fontId="4" fillId="3" borderId="30" xfId="0" applyFont="1" applyFill="1" applyBorder="1" applyProtection="1"/>
    <xf numFmtId="2" fontId="5" fillId="0" borderId="1" xfId="0" applyNumberFormat="1" applyFont="1" applyBorder="1" applyAlignment="1" applyProtection="1">
      <alignment horizontal="right" vertical="center"/>
    </xf>
    <xf numFmtId="0" fontId="0" fillId="2" borderId="33" xfId="0" applyFill="1" applyBorder="1" applyProtection="1"/>
    <xf numFmtId="0" fontId="0" fillId="2" borderId="35" xfId="0" applyFill="1" applyBorder="1" applyProtection="1"/>
    <xf numFmtId="0" fontId="0" fillId="2" borderId="35" xfId="0" applyFill="1" applyBorder="1"/>
    <xf numFmtId="0" fontId="0" fillId="2" borderId="38" xfId="0" applyFill="1" applyBorder="1"/>
    <xf numFmtId="0" fontId="3" fillId="2" borderId="31" xfId="0" applyFont="1" applyFill="1" applyBorder="1"/>
    <xf numFmtId="0" fontId="17" fillId="2" borderId="32" xfId="0" applyFont="1" applyFill="1" applyBorder="1" applyAlignment="1" applyProtection="1">
      <alignment horizontal="left" vertical="center"/>
    </xf>
    <xf numFmtId="0" fontId="11" fillId="2" borderId="32" xfId="0" applyFont="1" applyFill="1" applyBorder="1" applyProtection="1"/>
    <xf numFmtId="2" fontId="9" fillId="2" borderId="32" xfId="0" applyNumberFormat="1" applyFont="1" applyFill="1" applyBorder="1" applyAlignment="1" applyProtection="1">
      <alignment horizontal="center" vertical="center"/>
    </xf>
    <xf numFmtId="2" fontId="9" fillId="2" borderId="32" xfId="0" applyNumberFormat="1" applyFont="1" applyFill="1" applyBorder="1" applyAlignment="1" applyProtection="1">
      <alignment horizontal="right" vertical="center"/>
    </xf>
    <xf numFmtId="0" fontId="18" fillId="2" borderId="34" xfId="0" applyFont="1" applyFill="1" applyBorder="1" applyProtection="1"/>
    <xf numFmtId="0" fontId="17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Protection="1"/>
    <xf numFmtId="2" fontId="9" fillId="2" borderId="0" xfId="0" applyNumberFormat="1" applyFont="1" applyFill="1" applyBorder="1" applyAlignment="1" applyProtection="1">
      <alignment horizontal="center" vertical="center"/>
    </xf>
    <xf numFmtId="2" fontId="9" fillId="2" borderId="0" xfId="0" applyNumberFormat="1" applyFont="1" applyFill="1" applyBorder="1" applyAlignment="1" applyProtection="1">
      <alignment horizontal="right" vertical="center"/>
    </xf>
    <xf numFmtId="0" fontId="18" fillId="2" borderId="34" xfId="0" applyFont="1" applyFill="1" applyBorder="1"/>
    <xf numFmtId="0" fontId="11" fillId="2" borderId="0" xfId="0" applyFont="1" applyFill="1" applyBorder="1"/>
    <xf numFmtId="0" fontId="18" fillId="2" borderId="36" xfId="0" applyFont="1" applyFill="1" applyBorder="1"/>
    <xf numFmtId="0" fontId="11" fillId="2" borderId="37" xfId="0" applyFont="1" applyFill="1" applyBorder="1"/>
    <xf numFmtId="0" fontId="19" fillId="2" borderId="34" xfId="0" applyFont="1" applyFill="1" applyBorder="1"/>
    <xf numFmtId="0" fontId="1" fillId="7" borderId="13" xfId="3" applyFont="1" applyBorder="1" applyProtection="1"/>
    <xf numFmtId="0" fontId="1" fillId="7" borderId="14" xfId="3" applyFont="1" applyBorder="1" applyAlignment="1" applyProtection="1">
      <alignment horizontal="left" vertical="center"/>
    </xf>
    <xf numFmtId="0" fontId="1" fillId="7" borderId="14" xfId="3" applyFont="1" applyBorder="1" applyProtection="1"/>
    <xf numFmtId="0" fontId="1" fillId="7" borderId="22" xfId="3" applyFont="1" applyBorder="1" applyProtection="1"/>
    <xf numFmtId="0" fontId="1" fillId="7" borderId="14" xfId="3" applyFont="1" applyBorder="1" applyAlignment="1" applyProtection="1">
      <alignment horizontal="center" vertical="center"/>
    </xf>
    <xf numFmtId="0" fontId="1" fillId="7" borderId="15" xfId="3" applyFont="1" applyBorder="1" applyProtection="1"/>
    <xf numFmtId="164" fontId="4" fillId="4" borderId="12" xfId="0" applyNumberFormat="1" applyFont="1" applyFill="1" applyBorder="1" applyProtection="1">
      <protection locked="0"/>
    </xf>
    <xf numFmtId="0" fontId="4" fillId="0" borderId="10" xfId="0" applyFont="1" applyBorder="1" applyProtection="1"/>
    <xf numFmtId="0" fontId="4" fillId="0" borderId="5" xfId="0" applyFont="1" applyBorder="1" applyProtection="1"/>
    <xf numFmtId="0" fontId="4" fillId="0" borderId="17" xfId="0" applyFont="1" applyBorder="1" applyProtection="1"/>
    <xf numFmtId="0" fontId="4" fillId="0" borderId="21" xfId="0" applyFont="1" applyBorder="1" applyProtection="1"/>
    <xf numFmtId="0" fontId="4" fillId="0" borderId="20" xfId="0" applyFont="1" applyBorder="1" applyProtection="1"/>
    <xf numFmtId="0" fontId="4" fillId="0" borderId="0" xfId="0" applyFont="1" applyBorder="1" applyProtection="1"/>
    <xf numFmtId="0" fontId="4" fillId="0" borderId="9" xfId="0" applyFont="1" applyBorder="1" applyProtection="1"/>
    <xf numFmtId="2" fontId="4" fillId="4" borderId="12" xfId="0" applyNumberFormat="1" applyFont="1" applyFill="1" applyBorder="1" applyProtection="1">
      <protection locked="0"/>
    </xf>
    <xf numFmtId="0" fontId="4" fillId="0" borderId="7" xfId="0" applyFont="1" applyBorder="1" applyProtection="1"/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/>
    <xf numFmtId="2" fontId="22" fillId="0" borderId="0" xfId="0" applyNumberFormat="1" applyFont="1" applyBorder="1" applyAlignment="1" applyProtection="1">
      <alignment horizontal="center" vertical="center"/>
    </xf>
    <xf numFmtId="2" fontId="22" fillId="0" borderId="0" xfId="0" applyNumberFormat="1" applyFont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top"/>
    </xf>
    <xf numFmtId="0" fontId="23" fillId="0" borderId="0" xfId="0" applyFont="1" applyBorder="1" applyProtection="1"/>
    <xf numFmtId="0" fontId="6" fillId="0" borderId="0" xfId="0" applyFont="1" applyAlignment="1" applyProtection="1">
      <alignment vertical="top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6" borderId="28" xfId="0" applyFill="1" applyBorder="1" applyAlignment="1" applyProtection="1">
      <alignment horizontal="center"/>
      <protection locked="0"/>
    </xf>
    <xf numFmtId="0" fontId="0" fillId="6" borderId="29" xfId="0" applyFill="1" applyBorder="1" applyAlignment="1" applyProtection="1">
      <alignment horizontal="center"/>
      <protection locked="0"/>
    </xf>
    <xf numFmtId="0" fontId="0" fillId="6" borderId="30" xfId="0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left" wrapText="1"/>
    </xf>
    <xf numFmtId="0" fontId="0" fillId="0" borderId="7" xfId="0" applyBorder="1" applyAlignment="1" applyProtection="1">
      <alignment horizontal="center"/>
    </xf>
  </cellXfs>
  <cellStyles count="4">
    <cellStyle name="Collegamento ipertestuale visitato" xfId="2" builtinId="9" hidden="1"/>
    <cellStyle name="Colore 1" xfId="3" builtinId="29"/>
    <cellStyle name="Migliaia" xfId="1" builtinId="3"/>
    <cellStyle name="Normale" xfId="0" builtinId="0"/>
  </cellStyles>
  <dxfs count="3"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41414</xdr:colOff>
      <xdr:row>7</xdr:row>
      <xdr:rowOff>463826</xdr:rowOff>
    </xdr:from>
    <xdr:to>
      <xdr:col>3</xdr:col>
      <xdr:colOff>273327</xdr:colOff>
      <xdr:row>20</xdr:row>
      <xdr:rowOff>24848</xdr:rowOff>
    </xdr:to>
    <xdr:sp macro="" textlink="">
      <xdr:nvSpPr>
        <xdr:cNvPr id="3" name="Freccia a destra 2"/>
        <xdr:cNvSpPr/>
      </xdr:nvSpPr>
      <xdr:spPr>
        <a:xfrm>
          <a:off x="190501" y="1929848"/>
          <a:ext cx="2261152" cy="1333500"/>
        </a:xfrm>
        <a:prstGeom prst="rightArrow">
          <a:avLst>
            <a:gd name="adj1" fmla="val 64120"/>
            <a:gd name="adj2" fmla="val 19956"/>
          </a:avLst>
        </a:prstGeom>
        <a:solidFill>
          <a:schemeClr val="bg1"/>
        </a:solidFill>
        <a:ln w="3175">
          <a:solidFill>
            <a:schemeClr val="bg1">
              <a:lumMod val="75000"/>
            </a:schemeClr>
          </a:solidFill>
          <a:prstDash val="solid"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Inserire dati dei precedenti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rapporti di lavoro a tempo determinato intercorsi col medesimo datore di lavoro</a:t>
          </a:r>
          <a:endParaRPr lang="it-IT">
            <a:effectLst/>
          </a:endParaRPr>
        </a:p>
        <a:p>
          <a:pPr algn="l"/>
          <a:endParaRPr lang="it-IT" sz="1100"/>
        </a:p>
      </xdr:txBody>
    </xdr:sp>
    <xdr:clientData/>
  </xdr:twoCellAnchor>
  <xdr:twoCellAnchor>
    <xdr:from>
      <xdr:col>1</xdr:col>
      <xdr:colOff>16564</xdr:colOff>
      <xdr:row>27</xdr:row>
      <xdr:rowOff>240194</xdr:rowOff>
    </xdr:from>
    <xdr:to>
      <xdr:col>4</xdr:col>
      <xdr:colOff>0</xdr:colOff>
      <xdr:row>31</xdr:row>
      <xdr:rowOff>57978</xdr:rowOff>
    </xdr:to>
    <xdr:sp macro="" textlink="">
      <xdr:nvSpPr>
        <xdr:cNvPr id="5" name="Freccia a destra 4"/>
        <xdr:cNvSpPr/>
      </xdr:nvSpPr>
      <xdr:spPr>
        <a:xfrm>
          <a:off x="165651" y="4182716"/>
          <a:ext cx="2302566" cy="430697"/>
        </a:xfrm>
        <a:prstGeom prst="rightArrow">
          <a:avLst>
            <a:gd name="adj1" fmla="val 63710"/>
            <a:gd name="adj2" fmla="val 44828"/>
          </a:avLst>
        </a:prstGeom>
        <a:solidFill>
          <a:schemeClr val="bg1"/>
        </a:solidFill>
        <a:ln w="3175">
          <a:solidFill>
            <a:schemeClr val="bg1">
              <a:lumMod val="75000"/>
            </a:schemeClr>
          </a:solidFill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Inserire dati  rapporto</a:t>
          </a:r>
          <a:r>
            <a:rPr lang="it-IT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termine in corso </a:t>
          </a:r>
          <a:endParaRPr lang="it-IT" sz="900">
            <a:effectLst/>
          </a:endParaRPr>
        </a:p>
        <a:p>
          <a:pPr algn="l"/>
          <a:endParaRPr lang="it-IT" sz="900"/>
        </a:p>
      </xdr:txBody>
    </xdr:sp>
    <xdr:clientData/>
  </xdr:twoCellAnchor>
  <xdr:twoCellAnchor editAs="oneCell">
    <xdr:from>
      <xdr:col>2</xdr:col>
      <xdr:colOff>1590675</xdr:colOff>
      <xdr:row>0</xdr:row>
      <xdr:rowOff>0</xdr:rowOff>
    </xdr:from>
    <xdr:to>
      <xdr:col>8</xdr:col>
      <xdr:colOff>590550</xdr:colOff>
      <xdr:row>0</xdr:row>
      <xdr:rowOff>1054332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0"/>
          <a:ext cx="1933575" cy="1054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showGridLines="0" tabSelected="1" zoomScale="85" zoomScaleNormal="85" zoomScalePageLayoutView="200" workbookViewId="0">
      <selection activeCell="I13" sqref="I13"/>
    </sheetView>
  </sheetViews>
  <sheetFormatPr defaultColWidth="8.85546875" defaultRowHeight="15" x14ac:dyDescent="0.25"/>
  <cols>
    <col min="1" max="1" width="2.28515625" customWidth="1"/>
    <col min="2" max="2" width="3.42578125" customWidth="1"/>
    <col min="3" max="3" width="27" customWidth="1"/>
    <col min="4" max="4" width="4.28515625" customWidth="1"/>
    <col min="5" max="5" width="1" customWidth="1"/>
    <col min="6" max="6" width="9.7109375" customWidth="1"/>
    <col min="7" max="8" width="1" customWidth="1"/>
    <col min="9" max="9" width="10.28515625" customWidth="1"/>
    <col min="10" max="11" width="1" customWidth="1"/>
    <col min="12" max="12" width="14" customWidth="1"/>
    <col min="13" max="14" width="1" customWidth="1"/>
    <col min="15" max="15" width="10.28515625" customWidth="1"/>
    <col min="16" max="16" width="1" customWidth="1"/>
    <col min="17" max="17" width="4" style="59" bestFit="1" customWidth="1"/>
    <col min="18" max="18" width="3.5703125" customWidth="1"/>
  </cols>
  <sheetData>
    <row r="1" spans="1:17" ht="92.25" customHeight="1" thickBot="1" x14ac:dyDescent="0.3">
      <c r="A1" s="5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7" ht="16.5" thickTop="1" thickBot="1" x14ac:dyDescent="0.3">
      <c r="A2" s="5"/>
      <c r="B2" s="7"/>
      <c r="C2" s="8" t="s">
        <v>3</v>
      </c>
      <c r="D2" s="9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7" ht="13.5" customHeight="1" thickTop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ht="15.75" thickBot="1" x14ac:dyDescent="0.3">
      <c r="A4" s="5"/>
      <c r="B4" s="5"/>
      <c r="C4" s="6" t="s">
        <v>8</v>
      </c>
      <c r="D4" s="5"/>
      <c r="E4" s="5"/>
      <c r="F4" s="5"/>
      <c r="G4" s="5"/>
      <c r="H4" s="5"/>
      <c r="I4" s="6" t="s">
        <v>7</v>
      </c>
      <c r="J4" s="5"/>
      <c r="K4" s="5"/>
      <c r="L4" s="5"/>
      <c r="M4" s="5"/>
      <c r="N4" s="5"/>
      <c r="O4" s="5"/>
      <c r="P4" s="5"/>
    </row>
    <row r="5" spans="1:17" ht="15.75" thickBot="1" x14ac:dyDescent="0.3">
      <c r="A5" s="5"/>
      <c r="B5" s="118"/>
      <c r="C5" s="119"/>
      <c r="D5" s="119"/>
      <c r="E5" s="119"/>
      <c r="F5" s="120"/>
      <c r="G5" s="5"/>
      <c r="H5" s="5"/>
      <c r="I5" s="115"/>
      <c r="J5" s="116"/>
      <c r="K5" s="116"/>
      <c r="L5" s="116"/>
      <c r="M5" s="116"/>
      <c r="N5" s="116"/>
      <c r="O5" s="117"/>
      <c r="P5" s="5"/>
    </row>
    <row r="6" spans="1:17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7" ht="22.5" customHeight="1" thickTop="1" thickBot="1" x14ac:dyDescent="0.3">
      <c r="A7" s="5"/>
      <c r="B7" s="7"/>
      <c r="C7" s="42" t="s">
        <v>20</v>
      </c>
      <c r="D7" s="9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spans="1:17" ht="37.5" customHeight="1" thickTop="1" thickBot="1" x14ac:dyDescent="0.3">
      <c r="A8" s="5"/>
      <c r="B8" s="16"/>
      <c r="C8" s="21"/>
      <c r="D8" s="22"/>
      <c r="E8" s="14"/>
      <c r="F8" s="15" t="s">
        <v>0</v>
      </c>
      <c r="G8" s="13"/>
      <c r="H8" s="14"/>
      <c r="I8" s="15" t="s">
        <v>1</v>
      </c>
      <c r="J8" s="13"/>
      <c r="K8" s="14"/>
      <c r="L8" s="15" t="s">
        <v>4</v>
      </c>
      <c r="M8" s="13"/>
      <c r="N8" s="5"/>
      <c r="O8" s="15" t="s">
        <v>21</v>
      </c>
      <c r="P8" s="13"/>
      <c r="Q8" s="60"/>
    </row>
    <row r="9" spans="1:17" ht="4.5" customHeight="1" thickTop="1" thickBot="1" x14ac:dyDescent="0.3">
      <c r="A9" s="5"/>
      <c r="B9" s="16"/>
      <c r="C9" s="2"/>
      <c r="D9" s="17"/>
      <c r="E9" s="18"/>
      <c r="F9" s="19"/>
      <c r="G9" s="20"/>
      <c r="H9" s="18"/>
      <c r="I9" s="19"/>
      <c r="J9" s="20"/>
      <c r="K9" s="18"/>
      <c r="L9" s="19"/>
      <c r="M9" s="20"/>
      <c r="N9" s="5"/>
      <c r="O9" s="19"/>
      <c r="P9" s="20"/>
    </row>
    <row r="10" spans="1:17" ht="16.5" thickBot="1" x14ac:dyDescent="0.3">
      <c r="A10" s="5"/>
      <c r="B10" s="16"/>
      <c r="C10" s="21"/>
      <c r="D10" s="22"/>
      <c r="E10" s="16"/>
      <c r="F10" s="97"/>
      <c r="G10" s="23"/>
      <c r="H10" s="16"/>
      <c r="I10" s="97"/>
      <c r="J10" s="23"/>
      <c r="K10" s="16"/>
      <c r="L10" s="41">
        <f>IF(I10=0,0,(I10-F10+1))</f>
        <v>0</v>
      </c>
      <c r="M10" s="23"/>
      <c r="N10" s="5"/>
      <c r="O10" s="105">
        <v>0</v>
      </c>
      <c r="P10" s="23"/>
      <c r="Q10" s="60"/>
    </row>
    <row r="11" spans="1:17" ht="4.5" customHeight="1" thickBot="1" x14ac:dyDescent="0.3">
      <c r="A11" s="5"/>
      <c r="B11" s="16"/>
      <c r="C11" s="6"/>
      <c r="D11" s="22"/>
      <c r="E11" s="26"/>
      <c r="F11" s="1"/>
      <c r="G11" s="27"/>
      <c r="H11" s="26"/>
      <c r="I11" s="1"/>
      <c r="J11" s="27"/>
      <c r="K11" s="26"/>
      <c r="L11" s="1"/>
      <c r="M11" s="27"/>
      <c r="N11" s="5"/>
      <c r="O11" s="106"/>
      <c r="P11" s="27"/>
    </row>
    <row r="12" spans="1:17" ht="4.5" customHeight="1" thickTop="1" thickBot="1" x14ac:dyDescent="0.3">
      <c r="A12" s="5"/>
      <c r="B12" s="16"/>
      <c r="C12" s="2"/>
      <c r="D12" s="17"/>
      <c r="E12" s="16"/>
      <c r="F12" s="2"/>
      <c r="G12" s="17"/>
      <c r="H12" s="16"/>
      <c r="I12" s="2"/>
      <c r="J12" s="17"/>
      <c r="K12" s="16"/>
      <c r="L12" s="2"/>
      <c r="M12" s="17"/>
      <c r="N12" s="5"/>
      <c r="O12" s="103"/>
      <c r="P12" s="17"/>
    </row>
    <row r="13" spans="1:17" ht="16.5" thickBot="1" x14ac:dyDescent="0.3">
      <c r="A13" s="5"/>
      <c r="B13" s="16"/>
      <c r="C13" s="6"/>
      <c r="D13" s="22"/>
      <c r="E13" s="16"/>
      <c r="F13" s="97"/>
      <c r="G13" s="98"/>
      <c r="H13" s="99"/>
      <c r="I13" s="97"/>
      <c r="J13" s="17"/>
      <c r="K13" s="16"/>
      <c r="L13" s="41">
        <f>IF(I13=0,0,(I13-F13+1))</f>
        <v>0</v>
      </c>
      <c r="M13" s="17"/>
      <c r="N13" s="5"/>
      <c r="O13" s="105">
        <v>0</v>
      </c>
      <c r="P13" s="17"/>
    </row>
    <row r="14" spans="1:17" ht="4.5" customHeight="1" thickBot="1" x14ac:dyDescent="0.3">
      <c r="A14" s="5"/>
      <c r="B14" s="16"/>
      <c r="C14" s="6"/>
      <c r="D14" s="22"/>
      <c r="E14" s="24"/>
      <c r="F14" s="100"/>
      <c r="G14" s="101"/>
      <c r="H14" s="102"/>
      <c r="I14" s="100"/>
      <c r="J14" s="3"/>
      <c r="K14" s="24"/>
      <c r="L14" s="3"/>
      <c r="M14" s="3"/>
      <c r="N14" s="3"/>
      <c r="O14" s="100"/>
      <c r="P14" s="25"/>
    </row>
    <row r="15" spans="1:17" ht="4.5" customHeight="1" thickTop="1" thickBot="1" x14ac:dyDescent="0.3">
      <c r="A15" s="5"/>
      <c r="B15" s="16"/>
      <c r="C15" s="6"/>
      <c r="D15" s="22"/>
      <c r="E15" s="16"/>
      <c r="F15" s="103"/>
      <c r="G15" s="104"/>
      <c r="H15" s="99"/>
      <c r="I15" s="103"/>
      <c r="J15" s="17"/>
      <c r="K15" s="16"/>
      <c r="L15" s="2"/>
      <c r="M15" s="17"/>
      <c r="N15" s="5"/>
      <c r="O15" s="103"/>
      <c r="P15" s="17"/>
    </row>
    <row r="16" spans="1:17" ht="16.5" thickBot="1" x14ac:dyDescent="0.3">
      <c r="A16" s="5"/>
      <c r="B16" s="16"/>
      <c r="C16" s="6"/>
      <c r="D16" s="22"/>
      <c r="E16" s="16"/>
      <c r="F16" s="97"/>
      <c r="G16" s="98"/>
      <c r="H16" s="99"/>
      <c r="I16" s="97"/>
      <c r="J16" s="17"/>
      <c r="K16" s="16"/>
      <c r="L16" s="41">
        <f>IF(I16=0,0,(I16-F16+1))</f>
        <v>0</v>
      </c>
      <c r="M16" s="17"/>
      <c r="N16" s="5"/>
      <c r="O16" s="105">
        <v>0</v>
      </c>
      <c r="P16" s="17"/>
    </row>
    <row r="17" spans="1:16" ht="4.5" customHeight="1" thickBot="1" x14ac:dyDescent="0.3">
      <c r="A17" s="5"/>
      <c r="B17" s="16"/>
      <c r="C17" s="6"/>
      <c r="D17" s="22"/>
      <c r="E17" s="24"/>
      <c r="F17" s="100"/>
      <c r="G17" s="101"/>
      <c r="H17" s="102"/>
      <c r="I17" s="100"/>
      <c r="J17" s="3"/>
      <c r="K17" s="24"/>
      <c r="L17" s="3"/>
      <c r="M17" s="3"/>
      <c r="N17" s="3"/>
      <c r="O17" s="100"/>
      <c r="P17" s="25"/>
    </row>
    <row r="18" spans="1:16" ht="4.5" customHeight="1" thickTop="1" thickBot="1" x14ac:dyDescent="0.3">
      <c r="A18" s="5"/>
      <c r="B18" s="16"/>
      <c r="C18" s="6"/>
      <c r="D18" s="22"/>
      <c r="E18" s="16"/>
      <c r="F18" s="103"/>
      <c r="G18" s="104"/>
      <c r="H18" s="99"/>
      <c r="I18" s="103"/>
      <c r="J18" s="17"/>
      <c r="K18" s="16"/>
      <c r="L18" s="2"/>
      <c r="M18" s="17"/>
      <c r="N18" s="5"/>
      <c r="O18" s="103"/>
      <c r="P18" s="17"/>
    </row>
    <row r="19" spans="1:16" ht="16.5" thickBot="1" x14ac:dyDescent="0.3">
      <c r="A19" s="5"/>
      <c r="B19" s="16"/>
      <c r="C19" s="6"/>
      <c r="D19" s="22"/>
      <c r="E19" s="16"/>
      <c r="F19" s="97"/>
      <c r="G19" s="98"/>
      <c r="H19" s="99"/>
      <c r="I19" s="97"/>
      <c r="J19" s="17"/>
      <c r="K19" s="16"/>
      <c r="L19" s="41">
        <f>IF(I19=0,0,(I19-F19+1))</f>
        <v>0</v>
      </c>
      <c r="M19" s="17"/>
      <c r="N19" s="5"/>
      <c r="O19" s="105">
        <v>0</v>
      </c>
      <c r="P19" s="17"/>
    </row>
    <row r="20" spans="1:16" ht="4.5" customHeight="1" thickBot="1" x14ac:dyDescent="0.3">
      <c r="A20" s="5"/>
      <c r="B20" s="16"/>
      <c r="C20" s="6"/>
      <c r="D20" s="22"/>
      <c r="E20" s="24"/>
      <c r="F20" s="100"/>
      <c r="G20" s="101"/>
      <c r="H20" s="102"/>
      <c r="I20" s="100"/>
      <c r="J20" s="3"/>
      <c r="K20" s="24"/>
      <c r="L20" s="3"/>
      <c r="M20" s="3"/>
      <c r="N20" s="3"/>
      <c r="O20" s="100"/>
      <c r="P20" s="25"/>
    </row>
    <row r="21" spans="1:16" ht="4.5" customHeight="1" thickTop="1" thickBot="1" x14ac:dyDescent="0.3">
      <c r="A21" s="5"/>
      <c r="B21" s="16"/>
      <c r="C21" s="6"/>
      <c r="D21" s="22"/>
      <c r="E21" s="16"/>
      <c r="F21" s="103"/>
      <c r="G21" s="104"/>
      <c r="H21" s="99"/>
      <c r="I21" s="103"/>
      <c r="J21" s="17"/>
      <c r="K21" s="16"/>
      <c r="L21" s="2"/>
      <c r="M21" s="17"/>
      <c r="N21" s="5"/>
      <c r="O21" s="103"/>
      <c r="P21" s="17"/>
    </row>
    <row r="22" spans="1:16" ht="16.5" thickBot="1" x14ac:dyDescent="0.3">
      <c r="A22" s="5"/>
      <c r="B22" s="16"/>
      <c r="C22" s="28"/>
      <c r="D22" s="22"/>
      <c r="E22" s="16"/>
      <c r="F22" s="97"/>
      <c r="G22" s="98"/>
      <c r="H22" s="99"/>
      <c r="I22" s="97"/>
      <c r="J22" s="17"/>
      <c r="K22" s="16"/>
      <c r="L22" s="41">
        <f>IF(I22=0,0,(I22-F22+1))</f>
        <v>0</v>
      </c>
      <c r="M22" s="17"/>
      <c r="N22" s="5"/>
      <c r="O22" s="105">
        <v>0</v>
      </c>
      <c r="P22" s="17"/>
    </row>
    <row r="23" spans="1:16" ht="4.5" customHeight="1" thickBot="1" x14ac:dyDescent="0.3">
      <c r="A23" s="5"/>
      <c r="B23" s="16"/>
      <c r="C23" s="28"/>
      <c r="D23" s="22"/>
      <c r="E23" s="24"/>
      <c r="F23" s="100"/>
      <c r="G23" s="101"/>
      <c r="H23" s="102"/>
      <c r="I23" s="100"/>
      <c r="J23" s="3"/>
      <c r="K23" s="24"/>
      <c r="L23" s="3"/>
      <c r="M23" s="3"/>
      <c r="N23" s="3"/>
      <c r="O23" s="100"/>
      <c r="P23" s="25"/>
    </row>
    <row r="24" spans="1:16" ht="4.5" customHeight="1" thickTop="1" thickBot="1" x14ac:dyDescent="0.3">
      <c r="A24" s="5"/>
      <c r="B24" s="16"/>
      <c r="C24" s="2"/>
      <c r="D24" s="17"/>
      <c r="E24" s="16"/>
      <c r="F24" s="103"/>
      <c r="G24" s="104"/>
      <c r="H24" s="99"/>
      <c r="I24" s="103"/>
      <c r="J24" s="17"/>
      <c r="K24" s="16"/>
      <c r="L24" s="2"/>
      <c r="M24" s="17"/>
      <c r="N24" s="5"/>
      <c r="O24" s="103"/>
      <c r="P24" s="17"/>
    </row>
    <row r="25" spans="1:16" ht="16.5" thickBot="1" x14ac:dyDescent="0.3">
      <c r="A25" s="5"/>
      <c r="B25" s="16"/>
      <c r="C25" s="28"/>
      <c r="D25" s="22"/>
      <c r="E25" s="16"/>
      <c r="F25" s="97"/>
      <c r="G25" s="98"/>
      <c r="H25" s="99"/>
      <c r="I25" s="97"/>
      <c r="J25" s="17"/>
      <c r="K25" s="16"/>
      <c r="L25" s="41">
        <f>IF(I25=0,0,(I25-F25+1))</f>
        <v>0</v>
      </c>
      <c r="M25" s="17"/>
      <c r="N25" s="5"/>
      <c r="O25" s="105">
        <v>0</v>
      </c>
      <c r="P25" s="17"/>
    </row>
    <row r="26" spans="1:16" ht="4.5" customHeight="1" thickBot="1" x14ac:dyDescent="0.3">
      <c r="A26" s="5"/>
      <c r="B26" s="24"/>
      <c r="C26" s="3"/>
      <c r="D26" s="25"/>
      <c r="E26" s="24"/>
      <c r="F26" s="3"/>
      <c r="G26" s="25"/>
      <c r="H26" s="24"/>
      <c r="I26" s="3"/>
      <c r="J26" s="3"/>
      <c r="K26" s="24"/>
      <c r="L26" s="3"/>
      <c r="M26" s="3"/>
      <c r="N26" s="3"/>
      <c r="O26" s="3"/>
      <c r="P26" s="25"/>
    </row>
    <row r="27" spans="1:16" ht="4.5" customHeight="1" thickTop="1" thickBot="1" x14ac:dyDescent="0.3">
      <c r="A27" s="5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2.5" customHeight="1" thickTop="1" thickBot="1" x14ac:dyDescent="0.3">
      <c r="A28" s="5"/>
      <c r="B28" s="7"/>
      <c r="C28" s="42" t="s">
        <v>19</v>
      </c>
      <c r="D28" s="9"/>
      <c r="E28" s="1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/>
    </row>
    <row r="29" spans="1:16" ht="4.5" customHeight="1" thickTop="1" thickBot="1" x14ac:dyDescent="0.3">
      <c r="A29" s="5"/>
      <c r="B29" s="16"/>
      <c r="C29" s="2"/>
      <c r="D29" s="17"/>
      <c r="E29" s="16"/>
      <c r="F29" s="2"/>
      <c r="G29" s="17"/>
      <c r="H29" s="16"/>
      <c r="I29" s="2"/>
      <c r="J29" s="17"/>
      <c r="K29" s="16"/>
      <c r="L29" s="2"/>
      <c r="M29" s="17"/>
      <c r="N29" s="5"/>
      <c r="O29" s="2"/>
      <c r="P29" s="17"/>
    </row>
    <row r="30" spans="1:16" ht="16.5" thickBot="1" x14ac:dyDescent="0.3">
      <c r="A30" s="5"/>
      <c r="B30" s="16"/>
      <c r="C30" s="21"/>
      <c r="D30" s="22"/>
      <c r="E30" s="16"/>
      <c r="F30" s="97"/>
      <c r="G30" s="23"/>
      <c r="H30" s="16"/>
      <c r="I30" s="97"/>
      <c r="J30" s="17"/>
      <c r="K30" s="16"/>
      <c r="L30" s="41">
        <f>IF(I30=0,0,(I30-F30+1))</f>
        <v>0</v>
      </c>
      <c r="M30" s="17"/>
      <c r="N30" s="5"/>
      <c r="O30" s="105">
        <v>0</v>
      </c>
      <c r="P30" s="17"/>
    </row>
    <row r="31" spans="1:16" ht="4.5" customHeight="1" thickBot="1" x14ac:dyDescent="0.3">
      <c r="A31" s="5"/>
      <c r="B31" s="24"/>
      <c r="C31" s="3"/>
      <c r="D31" s="25"/>
      <c r="E31" s="24"/>
      <c r="F31" s="3"/>
      <c r="G31" s="25"/>
      <c r="H31" s="24"/>
      <c r="I31" s="3"/>
      <c r="J31" s="3"/>
      <c r="K31" s="24"/>
      <c r="L31" s="3"/>
      <c r="M31" s="3"/>
      <c r="N31" s="3"/>
      <c r="O31" s="3"/>
      <c r="P31" s="25"/>
    </row>
    <row r="32" spans="1:16" ht="9" customHeight="1" thickTop="1" x14ac:dyDescent="0.25">
      <c r="A32" s="5"/>
      <c r="B32" s="43"/>
      <c r="C32" s="44"/>
      <c r="D32" s="50"/>
      <c r="E32" s="50"/>
      <c r="F32" s="50"/>
      <c r="G32" s="50"/>
      <c r="H32" s="50"/>
      <c r="I32" s="50"/>
      <c r="J32" s="45"/>
      <c r="K32" s="16"/>
      <c r="L32" s="2"/>
      <c r="M32" s="29"/>
      <c r="N32" s="30"/>
      <c r="O32" s="2"/>
      <c r="P32" s="29"/>
    </row>
    <row r="33" spans="1:19" ht="16.5" thickBot="1" x14ac:dyDescent="0.3">
      <c r="A33" s="5"/>
      <c r="B33" s="46"/>
      <c r="C33" s="47" t="s">
        <v>2</v>
      </c>
      <c r="D33" s="51"/>
      <c r="E33" s="51"/>
      <c r="F33" s="49"/>
      <c r="G33" s="51"/>
      <c r="H33" s="51"/>
      <c r="I33" s="49"/>
      <c r="J33" s="48"/>
      <c r="K33" s="14"/>
      <c r="L33" s="4">
        <f>SUM(L10:L31)</f>
        <v>0</v>
      </c>
      <c r="M33" s="31"/>
      <c r="N33" s="32"/>
      <c r="O33" s="52">
        <f>SUM(O10:O30)</f>
        <v>0</v>
      </c>
      <c r="P33" s="31"/>
    </row>
    <row r="34" spans="1:19" ht="15" customHeight="1" thickTop="1" x14ac:dyDescent="0.25">
      <c r="A34" s="5"/>
      <c r="B34" s="5"/>
      <c r="C34" s="5"/>
      <c r="D34" s="19"/>
      <c r="E34" s="19"/>
      <c r="F34" s="71"/>
      <c r="G34" s="19"/>
      <c r="H34" s="19"/>
      <c r="I34" s="71"/>
      <c r="J34" s="19"/>
      <c r="K34" s="19"/>
      <c r="L34" s="71"/>
      <c r="M34" s="19"/>
      <c r="N34" s="19"/>
      <c r="O34" s="19"/>
      <c r="P34" s="19"/>
    </row>
    <row r="35" spans="1:19" ht="16.5" thickBot="1" x14ac:dyDescent="0.3">
      <c r="A35" s="5"/>
      <c r="B35" s="5"/>
      <c r="C35" s="5"/>
      <c r="D35" s="33"/>
      <c r="E35" s="33"/>
      <c r="F35" s="4"/>
      <c r="G35" s="33"/>
      <c r="H35" s="33"/>
      <c r="I35" s="4"/>
      <c r="J35" s="33"/>
      <c r="K35" s="33"/>
      <c r="L35" s="4"/>
      <c r="M35" s="33"/>
      <c r="N35" s="33"/>
      <c r="O35" s="33"/>
      <c r="P35" s="33"/>
    </row>
    <row r="36" spans="1:19" ht="17.25" thickTop="1" thickBot="1" x14ac:dyDescent="0.3">
      <c r="A36" s="5"/>
      <c r="B36" s="37"/>
      <c r="C36" s="38" t="s">
        <v>6</v>
      </c>
      <c r="D36" s="39"/>
      <c r="E36" s="14"/>
      <c r="F36" s="4"/>
      <c r="G36" s="33"/>
      <c r="H36" s="33"/>
      <c r="I36" s="4"/>
      <c r="J36" s="33"/>
      <c r="K36" s="33"/>
      <c r="L36" s="52" t="str">
        <f>IF(O33&lt;4,"Si può prorogare ancora n. volte ","Superato n. max. proroghe")</f>
        <v xml:space="preserve">Si può prorogare ancora n. volte </v>
      </c>
      <c r="M36" s="13"/>
      <c r="N36" s="33"/>
      <c r="O36" s="57">
        <f>IF(O33&lt;4,4-O33,0)</f>
        <v>4</v>
      </c>
      <c r="P36" s="13"/>
      <c r="Q36" s="111"/>
    </row>
    <row r="37" spans="1:19" ht="28.5" customHeight="1" thickTop="1" thickBot="1" x14ac:dyDescent="0.3">
      <c r="A37" s="5"/>
      <c r="B37" s="5"/>
      <c r="C37" s="5"/>
      <c r="D37" s="5"/>
      <c r="E37" s="5"/>
      <c r="F37" s="114" t="s">
        <v>24</v>
      </c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9" ht="21" customHeight="1" thickTop="1" thickBot="1" x14ac:dyDescent="0.3">
      <c r="A38" s="5"/>
      <c r="B38" s="91"/>
      <c r="C38" s="92" t="s">
        <v>22</v>
      </c>
      <c r="D38" s="93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  <row r="39" spans="1:19" ht="3" hidden="1" customHeight="1" thickTop="1" thickBot="1" x14ac:dyDescent="0.3">
      <c r="A39" s="5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</row>
    <row r="40" spans="1:19" ht="3" customHeight="1" thickTop="1" x14ac:dyDescent="0.25">
      <c r="A40" s="5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5"/>
    </row>
    <row r="41" spans="1:19" ht="12.75" customHeight="1" x14ac:dyDescent="0.25">
      <c r="A41" s="5"/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"/>
    </row>
    <row r="42" spans="1:19" ht="16.5" thickBot="1" x14ac:dyDescent="0.3">
      <c r="A42" s="5"/>
      <c r="B42" s="34" t="str">
        <f>IF(O42&gt;0,"X","")</f>
        <v>X</v>
      </c>
      <c r="C42" s="55" t="s">
        <v>10</v>
      </c>
      <c r="D42" s="33"/>
      <c r="E42" s="14"/>
      <c r="F42" s="4"/>
      <c r="G42" s="33"/>
      <c r="H42" s="33"/>
      <c r="I42" s="4"/>
      <c r="J42" s="33"/>
      <c r="K42" s="33"/>
      <c r="L42" s="52" t="str">
        <f>IF(L33&lt;=365,"Si può fare fino a gg. n. ","NON SI PUO' FARE")</f>
        <v xml:space="preserve">Si può fare fino a gg. n. </v>
      </c>
      <c r="M42" s="13"/>
      <c r="N42" s="33"/>
      <c r="O42" s="54">
        <f>IF(L33&lt;=365,(365-L33),0)</f>
        <v>365</v>
      </c>
      <c r="P42" s="13"/>
      <c r="Q42" s="112" t="str">
        <f>IF(B42="X","(1)       leggi nota","")</f>
        <v>(1)       leggi nota</v>
      </c>
      <c r="R42" s="62"/>
      <c r="S42" s="61"/>
    </row>
    <row r="43" spans="1:19" ht="17.25" thickTop="1" thickBot="1" x14ac:dyDescent="0.3">
      <c r="A43" s="5"/>
      <c r="B43" s="35" t="str">
        <f>IF(O43&gt;0,"X","")</f>
        <v/>
      </c>
      <c r="C43" s="56" t="s">
        <v>9</v>
      </c>
      <c r="D43" s="33"/>
      <c r="E43" s="14"/>
      <c r="F43" s="4"/>
      <c r="G43" s="33"/>
      <c r="H43" s="33"/>
      <c r="I43" s="4"/>
      <c r="J43" s="33"/>
      <c r="K43" s="33"/>
      <c r="L43" s="52" t="str">
        <f>IF(AND(L33&gt;365,L33&lt;730),"Si può fare fino a gg. n.","NON SI PUO' FARE")</f>
        <v>NON SI PUO' FARE</v>
      </c>
      <c r="M43" s="13"/>
      <c r="N43" s="33"/>
      <c r="O43" s="53">
        <f>IF(AND(L33&gt;365,L33&lt;=730),730-L33,0)</f>
        <v>0</v>
      </c>
      <c r="P43" s="13"/>
      <c r="Q43" s="112" t="str">
        <f>IF(B42="X","(2)       leggi nota","")</f>
        <v>(2)       leggi nota</v>
      </c>
      <c r="R43" s="61"/>
      <c r="S43" s="61"/>
    </row>
    <row r="44" spans="1:19" ht="17.25" thickTop="1" thickBot="1" x14ac:dyDescent="0.3">
      <c r="A44" s="5"/>
      <c r="B44" s="35" t="str">
        <f>IF(L33&gt;730,"X","")</f>
        <v/>
      </c>
      <c r="C44" s="56" t="s">
        <v>5</v>
      </c>
      <c r="D44" s="33"/>
      <c r="E44" s="14"/>
      <c r="F44" s="4"/>
      <c r="G44" s="33"/>
      <c r="H44" s="33"/>
      <c r="I44" s="4"/>
      <c r="J44" s="33"/>
      <c r="K44" s="58"/>
      <c r="L44" s="52" t="str">
        <f>IF(L33&gt;730,"NON SI PUO' FARE","")</f>
        <v/>
      </c>
      <c r="M44" s="13"/>
      <c r="N44" s="33"/>
      <c r="O44" s="36"/>
      <c r="P44" s="13"/>
    </row>
    <row r="45" spans="1:19" ht="15.75" thickTop="1" x14ac:dyDescent="0.25"/>
    <row r="46" spans="1:19" ht="27.75" customHeight="1" x14ac:dyDescent="0.25">
      <c r="A46" s="5"/>
      <c r="B46" s="113" t="str">
        <f>IF(B42="X","NOTE                                                              (leggere note)                                                                                                                    ","")</f>
        <v xml:space="preserve">NOTE                                                              (leggere note)                                                                                                                    </v>
      </c>
      <c r="C46" s="107"/>
      <c r="D46" s="107"/>
      <c r="E46" s="108"/>
      <c r="F46" s="109"/>
      <c r="G46" s="108"/>
      <c r="H46" s="108"/>
      <c r="I46" s="109"/>
      <c r="J46" s="108"/>
      <c r="K46" s="108"/>
      <c r="L46" s="109"/>
      <c r="M46" s="108"/>
      <c r="N46" s="109"/>
      <c r="O46" s="110"/>
      <c r="P46" s="108"/>
      <c r="Q46" s="59" t="s">
        <v>23</v>
      </c>
    </row>
    <row r="47" spans="1:19" ht="31.5" customHeight="1" x14ac:dyDescent="0.25">
      <c r="A47" s="5"/>
      <c r="B47" s="121" t="str">
        <f>IF(B42="X","(1)  E' possibile instaurare fino a 12 mesi senza causale a condizione che si tratti di primo rapporto. In caso di rinnovo occorre la causale dal primo giorno","")</f>
        <v>(1)  E' possibile instaurare fino a 12 mesi senza causale a condizione che si tratti di primo rapporto. In caso di rinnovo occorre la causale dal primo giorno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</row>
    <row r="48" spans="1:19" ht="30.75" customHeight="1" x14ac:dyDescent="0.25">
      <c r="A48" s="5"/>
      <c r="B48" s="121" t="str">
        <f>IF(B42="X","(2) Più esattamente dovendo utilizzare la causale  è consigliabile farlo dopo aver ultimato i 12 mesi del primo rapporto ACAUSALE  o in caso di proroga oltre i 12 mesi","")</f>
        <v>(2) Più esattamente dovendo utilizzare la causale  è consigliabile farlo dopo aver ultimato i 12 mesi del primo rapporto ACAUSALE  o in caso di proroga oltre i 12 mesi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</row>
    <row r="49" spans="1:16" ht="48.75" customHeight="1" x14ac:dyDescent="0.25">
      <c r="A49" s="5"/>
      <c r="B49" s="2"/>
      <c r="C49" s="28"/>
      <c r="D49" s="28"/>
      <c r="E49" s="2"/>
      <c r="F49" s="40"/>
      <c r="G49" s="2"/>
      <c r="H49" s="2"/>
      <c r="I49" s="40"/>
      <c r="J49" s="2"/>
      <c r="K49" s="2"/>
      <c r="L49" s="40"/>
      <c r="M49" s="2"/>
      <c r="N49" s="40"/>
      <c r="O49" s="41"/>
      <c r="P49" s="2"/>
    </row>
    <row r="50" spans="1:16" ht="48.75" customHeight="1" thickBot="1" x14ac:dyDescent="0.3">
      <c r="A50" s="5"/>
      <c r="B50" s="2"/>
      <c r="C50" s="28"/>
      <c r="D50" s="28"/>
      <c r="E50" s="2"/>
      <c r="F50" s="40"/>
      <c r="G50" s="2"/>
      <c r="H50" s="2"/>
      <c r="I50" s="40"/>
      <c r="J50" s="2"/>
      <c r="K50" s="2"/>
      <c r="L50" s="40"/>
      <c r="M50" s="2"/>
      <c r="N50" s="40"/>
      <c r="O50" s="41"/>
      <c r="P50" s="2"/>
    </row>
    <row r="51" spans="1:16" ht="16.5" thickBot="1" x14ac:dyDescent="0.3">
      <c r="A51" s="5"/>
      <c r="B51" s="63" t="s">
        <v>18</v>
      </c>
      <c r="C51" s="64"/>
      <c r="D51" s="64"/>
      <c r="E51" s="65"/>
      <c r="F51" s="66"/>
      <c r="G51" s="65"/>
      <c r="H51" s="65"/>
      <c r="I51" s="66"/>
      <c r="J51" s="67"/>
      <c r="K51" s="67"/>
      <c r="L51" s="68"/>
      <c r="M51" s="67"/>
      <c r="N51" s="68"/>
      <c r="O51" s="69"/>
      <c r="P51" s="70"/>
    </row>
    <row r="52" spans="1:16" ht="20.100000000000001" customHeight="1" x14ac:dyDescent="0.25">
      <c r="A52" s="5"/>
      <c r="B52" s="76" t="s">
        <v>17</v>
      </c>
      <c r="C52" s="77"/>
      <c r="D52" s="77"/>
      <c r="E52" s="78"/>
      <c r="F52" s="79"/>
      <c r="G52" s="78"/>
      <c r="H52" s="78"/>
      <c r="I52" s="79"/>
      <c r="J52" s="78"/>
      <c r="K52" s="78"/>
      <c r="L52" s="79"/>
      <c r="M52" s="78"/>
      <c r="N52" s="79"/>
      <c r="O52" s="80"/>
      <c r="P52" s="72"/>
    </row>
    <row r="53" spans="1:16" ht="4.5" customHeight="1" x14ac:dyDescent="0.25">
      <c r="A53" s="5"/>
      <c r="B53" s="81"/>
      <c r="C53" s="82"/>
      <c r="D53" s="82"/>
      <c r="E53" s="83"/>
      <c r="F53" s="84"/>
      <c r="G53" s="83"/>
      <c r="H53" s="83"/>
      <c r="I53" s="84"/>
      <c r="J53" s="83"/>
      <c r="K53" s="83"/>
      <c r="L53" s="84"/>
      <c r="M53" s="83"/>
      <c r="N53" s="84"/>
      <c r="O53" s="85"/>
      <c r="P53" s="73"/>
    </row>
    <row r="54" spans="1:16" x14ac:dyDescent="0.25">
      <c r="B54" s="86" t="s">
        <v>11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74"/>
    </row>
    <row r="55" spans="1:16" x14ac:dyDescent="0.25">
      <c r="B55" s="86" t="s">
        <v>12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74"/>
    </row>
    <row r="56" spans="1:16" x14ac:dyDescent="0.25">
      <c r="B56" s="86" t="s">
        <v>13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74"/>
    </row>
    <row r="57" spans="1:16" x14ac:dyDescent="0.25">
      <c r="B57" s="90" t="s">
        <v>14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74"/>
    </row>
    <row r="58" spans="1:16" x14ac:dyDescent="0.25">
      <c r="B58" s="90" t="s">
        <v>15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74"/>
    </row>
    <row r="59" spans="1:16" x14ac:dyDescent="0.25">
      <c r="B59" s="90" t="s">
        <v>16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74"/>
    </row>
    <row r="60" spans="1:16" ht="15.75" thickBot="1" x14ac:dyDescent="0.3"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75"/>
    </row>
  </sheetData>
  <sheetProtection password="F9E3" sheet="1" objects="1" scenarios="1"/>
  <mergeCells count="5">
    <mergeCell ref="I5:O5"/>
    <mergeCell ref="B5:F5"/>
    <mergeCell ref="B47:P47"/>
    <mergeCell ref="B48:P48"/>
    <mergeCell ref="B1:P1"/>
  </mergeCells>
  <conditionalFormatting sqref="C43:P43">
    <cfRule type="expression" dxfId="2" priority="3">
      <formula>$B$43="X"</formula>
    </cfRule>
  </conditionalFormatting>
  <conditionalFormatting sqref="C42:P42">
    <cfRule type="expression" dxfId="1" priority="2">
      <formula>$B$42="X"</formula>
    </cfRule>
  </conditionalFormatting>
  <conditionalFormatting sqref="C44:P44">
    <cfRule type="expression" dxfId="0" priority="1">
      <formula>$B$44="X"</formula>
    </cfRule>
  </conditionalFormatting>
  <printOptions horizontalCentered="1" verticalCentered="1"/>
  <pageMargins left="0.55118110236220474" right="0.23622047244094491" top="0.35433070866141736" bottom="0.39370078740157483" header="0.23622047244094491" footer="0.23622047244094491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Calcolo</vt:lpstr>
      <vt:lpstr>Calcolo!Area_stampa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Assenti</dc:creator>
  <cp:lastModifiedBy>Assenti</cp:lastModifiedBy>
  <cp:lastPrinted>2018-07-28T10:08:03Z</cp:lastPrinted>
  <dcterms:created xsi:type="dcterms:W3CDTF">2013-06-02T14:15:02Z</dcterms:created>
  <dcterms:modified xsi:type="dcterms:W3CDTF">2018-07-28T10:11:13Z</dcterms:modified>
</cp:coreProperties>
</file>